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ăm 2026\Hành chính công\Báo cáo\Báo cáo tuần\Đảng ủy\Tuần 14\"/>
    </mc:Choice>
  </mc:AlternateContent>
  <xr:revisionPtr revIDLastSave="0" documentId="13_ncr:1_{91CE871D-80E5-4471-9E5F-1FFB37FC6FD3}" xr6:coauthVersionLast="47" xr6:coauthVersionMax="47" xr10:uidLastSave="{00000000-0000-0000-0000-000000000000}"/>
  <bookViews>
    <workbookView xWindow="-120" yWindow="-120" windowWidth="29040" windowHeight="15720" xr2:uid="{C36047A6-73A8-43E5-AF32-AC284A8ED3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C29" i="1"/>
  <c r="D29" i="1"/>
  <c r="E29" i="1"/>
  <c r="D31" i="1"/>
  <c r="D32" i="1"/>
  <c r="D33" i="1"/>
  <c r="D34" i="1"/>
  <c r="D35" i="1"/>
  <c r="D30" i="1"/>
  <c r="D18" i="1"/>
  <c r="D22" i="1"/>
  <c r="D23" i="1"/>
  <c r="D24" i="1"/>
  <c r="D25" i="1"/>
  <c r="D21" i="1"/>
  <c r="D28" i="1"/>
  <c r="E20" i="1"/>
  <c r="D10" i="1"/>
  <c r="C20" i="1"/>
  <c r="D11" i="1"/>
  <c r="D12" i="1"/>
  <c r="D9" i="1"/>
  <c r="D15" i="1"/>
  <c r="D16" i="1"/>
  <c r="D14" i="1"/>
  <c r="D20" i="1" l="1"/>
  <c r="D8" i="1"/>
  <c r="C17" i="1"/>
  <c r="E27" i="1"/>
  <c r="D26" i="1"/>
  <c r="C26" i="1"/>
  <c r="D13" i="1"/>
  <c r="C13" i="1"/>
  <c r="C8" i="1"/>
  <c r="E13" i="1" l="1"/>
  <c r="E26" i="1"/>
  <c r="C7" i="1"/>
  <c r="E8" i="1" l="1"/>
  <c r="E17" i="1"/>
  <c r="D19" i="1"/>
  <c r="D17" i="1" s="1"/>
  <c r="D7" i="1" s="1"/>
  <c r="E7" i="1" l="1"/>
</calcChain>
</file>

<file path=xl/sharedStrings.xml><?xml version="1.0" encoding="utf-8"?>
<sst xmlns="http://schemas.openxmlformats.org/spreadsheetml/2006/main" count="60" uniqueCount="60">
  <si>
    <t>TT</t>
  </si>
  <si>
    <t>Tên thủ tục  hành chính</t>
  </si>
  <si>
    <t>Lũy kế</t>
  </si>
  <si>
    <t>Ghi chú</t>
  </si>
  <si>
    <t>BIỂU TỔNG HỢP</t>
  </si>
  <si>
    <t>Lĩnh vực chứng thực</t>
  </si>
  <si>
    <t>Chứng thực Hợp đồng giao dịch</t>
  </si>
  <si>
    <t>Chứng thực chữ kí</t>
  </si>
  <si>
    <t>Lĩnh vực đất đai, nông nghiệp, môi trường</t>
  </si>
  <si>
    <t>Hồ sơ lĩnh vực bảo trợ, y tế, văn hóa, giáo dục</t>
  </si>
  <si>
    <t>Hồ sơ lĩnh vực hộ tịch</t>
  </si>
  <si>
    <t>Khai sinh</t>
  </si>
  <si>
    <t>Khai tử</t>
  </si>
  <si>
    <t>Kết hôn</t>
  </si>
  <si>
    <t>Xác nhận tình trạng hôn nhân</t>
  </si>
  <si>
    <t>Lĩnh vực nội vụ, người có công</t>
  </si>
  <si>
    <t>Nội vụ</t>
  </si>
  <si>
    <t>Người có công</t>
  </si>
  <si>
    <t>Đăng kí kinh doanh</t>
  </si>
  <si>
    <t>Chấm dứt kinh doanh</t>
  </si>
  <si>
    <t>Thay đổi nội dung kinh doanh</t>
  </si>
  <si>
    <t>1.1</t>
  </si>
  <si>
    <t>1.2</t>
  </si>
  <si>
    <t>1.3</t>
  </si>
  <si>
    <t>6.1</t>
  </si>
  <si>
    <t>6.2</t>
  </si>
  <si>
    <t>6.3</t>
  </si>
  <si>
    <t>Tổng cộng</t>
  </si>
  <si>
    <t>Số thủ tục hành chính tiếp nhận, giải quyết</t>
  </si>
  <si>
    <t>Bảo trợ xã hội</t>
  </si>
  <si>
    <t>2.1</t>
  </si>
  <si>
    <t>3.2</t>
  </si>
  <si>
    <t>3.1</t>
  </si>
  <si>
    <t>4.1</t>
  </si>
  <si>
    <t>4.2</t>
  </si>
  <si>
    <t>4.3</t>
  </si>
  <si>
    <t>4.4</t>
  </si>
  <si>
    <t>5.1</t>
  </si>
  <si>
    <t>5.2</t>
  </si>
  <si>
    <t>Lĩnh vực Tài chính - Công thương</t>
  </si>
  <si>
    <t>Tuần trước</t>
  </si>
  <si>
    <t>Phát sinh trong tuần</t>
  </si>
  <si>
    <t>Cấp giấy chứng nhận An toàn thực phẩm</t>
  </si>
  <si>
    <t>1.4</t>
  </si>
  <si>
    <t>Chứng thực bản sao từ bản chính (Điện tử)</t>
  </si>
  <si>
    <t>Chứng thực bản sao từ bản chính (Bản giấy)</t>
  </si>
  <si>
    <t>Cấp lại</t>
  </si>
  <si>
    <t>6.4</t>
  </si>
  <si>
    <t>6.5</t>
  </si>
  <si>
    <t>6.6</t>
  </si>
  <si>
    <t>Cấp phép thuốc lá</t>
  </si>
  <si>
    <t>2.2</t>
  </si>
  <si>
    <t>2.3</t>
  </si>
  <si>
    <t>Đính chính, chỉnh lý sai xót</t>
  </si>
  <si>
    <t>Chuyển mục đích</t>
  </si>
  <si>
    <t>Hỗ trợ chi phí học tập theo Nghị quyết 61/2021/NQ-HĐND</t>
  </si>
  <si>
    <t>Cấp giấy Chứng nhận QSD đất</t>
  </si>
  <si>
    <t>4.5</t>
  </si>
  <si>
    <t>Cấp trích lục giấy khai sinh</t>
  </si>
  <si>
    <t>Hồ sơ tiếp nhận và giải quyết thủ tục hành chính tuần từ 03/4/2026 - 17/4/2026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</si>
</sst>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8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3" fontId="8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3</xdr:row>
      <xdr:rowOff>0</xdr:rowOff>
    </xdr:from>
    <xdr:to>
      <xdr:col>3</xdr:col>
      <xdr:colOff>152400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10D46A-7583-4910-B170-FE15E83D5DD4}"/>
            </a:ext>
          </a:extLst>
        </xdr:cNvPr>
        <xdr:cNvCxnSpPr/>
      </xdr:nvCxnSpPr>
      <xdr:spPr>
        <a:xfrm>
          <a:off x="2276475" y="6477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D1F0-2E38-4A9E-AE06-10A972AA9DDC}">
  <dimension ref="A1:O36"/>
  <sheetViews>
    <sheetView tabSelected="1" topLeftCell="A10" zoomScaleNormal="100" workbookViewId="0">
      <selection activeCell="T16" sqref="T16"/>
    </sheetView>
  </sheetViews>
  <sheetFormatPr defaultRowHeight="16.5" x14ac:dyDescent="0.25"/>
  <cols>
    <col min="1" max="1" width="6.7109375" style="1" customWidth="1"/>
    <col min="2" max="2" width="37" style="1" customWidth="1"/>
    <col min="3" max="3" width="12.85546875" style="1" customWidth="1"/>
    <col min="4" max="4" width="14.28515625" style="1" customWidth="1"/>
    <col min="5" max="5" width="13.7109375" style="1" customWidth="1"/>
    <col min="6" max="6" width="8.5703125" style="1" customWidth="1"/>
    <col min="7" max="16384" width="9.140625" style="1"/>
  </cols>
  <sheetData>
    <row r="1" spans="1:10" ht="10.5" customHeight="1" x14ac:dyDescent="0.25"/>
    <row r="2" spans="1:10" ht="21" customHeight="1" x14ac:dyDescent="0.25">
      <c r="A2" s="33" t="s">
        <v>4</v>
      </c>
      <c r="B2" s="33"/>
      <c r="C2" s="33"/>
      <c r="D2" s="33"/>
      <c r="E2" s="33"/>
      <c r="F2" s="33"/>
    </row>
    <row r="3" spans="1:10" ht="19.5" customHeight="1" x14ac:dyDescent="0.25">
      <c r="A3" s="33" t="s">
        <v>59</v>
      </c>
      <c r="B3" s="33"/>
      <c r="C3" s="33"/>
      <c r="D3" s="33"/>
      <c r="E3" s="33"/>
      <c r="F3" s="33"/>
    </row>
    <row r="4" spans="1:10" x14ac:dyDescent="0.25">
      <c r="A4" s="2"/>
      <c r="B4" s="2"/>
      <c r="C4" s="2"/>
      <c r="D4" s="2"/>
      <c r="E4" s="2"/>
      <c r="F4" s="2"/>
    </row>
    <row r="5" spans="1:10" ht="39.75" customHeight="1" x14ac:dyDescent="0.25">
      <c r="A5" s="37" t="s">
        <v>0</v>
      </c>
      <c r="B5" s="37" t="s">
        <v>1</v>
      </c>
      <c r="C5" s="34" t="s">
        <v>28</v>
      </c>
      <c r="D5" s="35"/>
      <c r="E5" s="36"/>
      <c r="F5" s="39" t="s">
        <v>3</v>
      </c>
    </row>
    <row r="6" spans="1:10" ht="35.25" customHeight="1" x14ac:dyDescent="0.25">
      <c r="A6" s="38"/>
      <c r="B6" s="38"/>
      <c r="C6" s="7" t="s">
        <v>40</v>
      </c>
      <c r="D6" s="7" t="s">
        <v>41</v>
      </c>
      <c r="E6" s="7" t="s">
        <v>2</v>
      </c>
      <c r="F6" s="39"/>
    </row>
    <row r="7" spans="1:10" ht="21" customHeight="1" x14ac:dyDescent="0.25">
      <c r="A7" s="7"/>
      <c r="B7" s="7" t="s">
        <v>27</v>
      </c>
      <c r="C7" s="10">
        <f>C8+C13+C17+C20+C26+C29</f>
        <v>9297</v>
      </c>
      <c r="D7" s="10">
        <f t="shared" ref="D7:E7" si="0">D8+D13+D17+D20+D26+D29</f>
        <v>1901</v>
      </c>
      <c r="E7" s="10">
        <f t="shared" si="0"/>
        <v>11198</v>
      </c>
      <c r="F7" s="10"/>
      <c r="G7" s="15"/>
      <c r="H7" s="16"/>
      <c r="I7" s="16"/>
      <c r="J7" s="16"/>
    </row>
    <row r="8" spans="1:10" ht="22.5" customHeight="1" x14ac:dyDescent="0.25">
      <c r="A8" s="3">
        <v>1</v>
      </c>
      <c r="B8" s="6" t="s">
        <v>5</v>
      </c>
      <c r="C8" s="11">
        <f>SUM(C9:C12)</f>
        <v>5449</v>
      </c>
      <c r="D8" s="11">
        <f>SUM(D9:D12)</f>
        <v>1234</v>
      </c>
      <c r="E8" s="11">
        <f>SUM(E9:E12)</f>
        <v>6683</v>
      </c>
      <c r="F8" s="11"/>
      <c r="G8" s="17"/>
      <c r="H8" s="16"/>
      <c r="I8" s="16"/>
      <c r="J8" s="16"/>
    </row>
    <row r="9" spans="1:10" ht="33.75" customHeight="1" x14ac:dyDescent="0.25">
      <c r="A9" s="8" t="s">
        <v>21</v>
      </c>
      <c r="B9" s="5" t="s">
        <v>45</v>
      </c>
      <c r="C9" s="12">
        <v>3963</v>
      </c>
      <c r="D9" s="12">
        <f>E9-C9</f>
        <v>991</v>
      </c>
      <c r="E9" s="12">
        <v>4954</v>
      </c>
      <c r="F9" s="4"/>
      <c r="G9" s="18"/>
      <c r="H9" s="16"/>
      <c r="I9" s="16"/>
      <c r="J9" s="16"/>
    </row>
    <row r="10" spans="1:10" ht="33" customHeight="1" x14ac:dyDescent="0.25">
      <c r="A10" s="8" t="s">
        <v>22</v>
      </c>
      <c r="B10" s="5" t="s">
        <v>44</v>
      </c>
      <c r="C10" s="12">
        <v>694</v>
      </c>
      <c r="D10" s="12">
        <f>E10-C10</f>
        <v>40</v>
      </c>
      <c r="E10" s="12">
        <v>734</v>
      </c>
      <c r="F10" s="4"/>
      <c r="G10" s="18"/>
      <c r="H10" s="16"/>
      <c r="I10" s="16"/>
      <c r="J10" s="16"/>
    </row>
    <row r="11" spans="1:10" ht="23.25" customHeight="1" x14ac:dyDescent="0.25">
      <c r="A11" s="8" t="s">
        <v>23</v>
      </c>
      <c r="B11" s="5" t="s">
        <v>6</v>
      </c>
      <c r="C11" s="12">
        <v>356</v>
      </c>
      <c r="D11" s="12">
        <f t="shared" ref="D11:D12" si="1">E11-C11</f>
        <v>84</v>
      </c>
      <c r="E11" s="12">
        <v>440</v>
      </c>
      <c r="F11" s="4"/>
      <c r="G11" s="18"/>
      <c r="H11" s="16"/>
      <c r="I11" s="16"/>
      <c r="J11" s="16"/>
    </row>
    <row r="12" spans="1:10" ht="21" customHeight="1" x14ac:dyDescent="0.25">
      <c r="A12" s="8" t="s">
        <v>43</v>
      </c>
      <c r="B12" s="5" t="s">
        <v>7</v>
      </c>
      <c r="C12" s="12">
        <v>436</v>
      </c>
      <c r="D12" s="12">
        <f t="shared" si="1"/>
        <v>119</v>
      </c>
      <c r="E12" s="12">
        <v>555</v>
      </c>
      <c r="F12" s="4"/>
      <c r="G12" s="18"/>
      <c r="H12" s="16"/>
      <c r="I12" s="16"/>
      <c r="J12" s="16"/>
    </row>
    <row r="13" spans="1:10" ht="36" customHeight="1" x14ac:dyDescent="0.25">
      <c r="A13" s="7">
        <v>2</v>
      </c>
      <c r="B13" s="30" t="s">
        <v>8</v>
      </c>
      <c r="C13" s="20">
        <f>SUM(C14:C16)</f>
        <v>78</v>
      </c>
      <c r="D13" s="20">
        <f t="shared" ref="D13:E13" si="2">SUM(D14:D16)</f>
        <v>27</v>
      </c>
      <c r="E13" s="20">
        <f t="shared" si="2"/>
        <v>105</v>
      </c>
      <c r="F13" s="27"/>
      <c r="G13" s="17"/>
      <c r="H13" s="16"/>
      <c r="I13" s="16"/>
      <c r="J13" s="16"/>
    </row>
    <row r="14" spans="1:10" ht="20.25" customHeight="1" x14ac:dyDescent="0.25">
      <c r="A14" s="8" t="s">
        <v>30</v>
      </c>
      <c r="B14" s="22" t="s">
        <v>56</v>
      </c>
      <c r="C14" s="21">
        <v>35</v>
      </c>
      <c r="D14" s="21">
        <f>E14-C14</f>
        <v>16</v>
      </c>
      <c r="E14" s="21">
        <v>51</v>
      </c>
      <c r="F14" s="19"/>
      <c r="G14" s="18"/>
      <c r="H14" s="16"/>
      <c r="I14" s="16"/>
      <c r="J14" s="16"/>
    </row>
    <row r="15" spans="1:10" ht="20.25" customHeight="1" x14ac:dyDescent="0.25">
      <c r="A15" s="8" t="s">
        <v>51</v>
      </c>
      <c r="B15" s="22" t="s">
        <v>53</v>
      </c>
      <c r="C15" s="21">
        <v>29</v>
      </c>
      <c r="D15" s="21">
        <f t="shared" ref="D15:D16" si="3">E15-C15</f>
        <v>3</v>
      </c>
      <c r="E15" s="21">
        <v>32</v>
      </c>
      <c r="F15" s="19"/>
      <c r="G15" s="18"/>
      <c r="H15" s="16"/>
      <c r="I15" s="16"/>
      <c r="J15" s="16"/>
    </row>
    <row r="16" spans="1:10" ht="20.25" customHeight="1" x14ac:dyDescent="0.25">
      <c r="A16" s="8" t="s">
        <v>52</v>
      </c>
      <c r="B16" s="22" t="s">
        <v>54</v>
      </c>
      <c r="C16" s="21">
        <v>14</v>
      </c>
      <c r="D16" s="21">
        <f t="shared" si="3"/>
        <v>8</v>
      </c>
      <c r="E16" s="21">
        <v>22</v>
      </c>
      <c r="F16" s="19"/>
      <c r="G16" s="18"/>
      <c r="H16" s="16"/>
      <c r="I16" s="16"/>
      <c r="J16" s="16"/>
    </row>
    <row r="17" spans="1:15" ht="33" x14ac:dyDescent="0.25">
      <c r="A17" s="7">
        <v>3</v>
      </c>
      <c r="B17" s="6" t="s">
        <v>9</v>
      </c>
      <c r="C17" s="11">
        <f>SUM(C18:C19)</f>
        <v>199</v>
      </c>
      <c r="D17" s="11">
        <f>SUM(D18:D19)</f>
        <v>31</v>
      </c>
      <c r="E17" s="11">
        <f>SUM(E18:E19)</f>
        <v>230</v>
      </c>
      <c r="F17" s="4"/>
      <c r="G17" s="18"/>
      <c r="H17" s="16"/>
      <c r="I17" s="16"/>
      <c r="J17" s="16"/>
    </row>
    <row r="18" spans="1:15" ht="24.75" customHeight="1" x14ac:dyDescent="0.25">
      <c r="A18" s="8" t="s">
        <v>32</v>
      </c>
      <c r="B18" s="4" t="s">
        <v>29</v>
      </c>
      <c r="C18" s="12">
        <v>194</v>
      </c>
      <c r="D18" s="12">
        <f>E18-C18</f>
        <v>19</v>
      </c>
      <c r="E18" s="12">
        <v>213</v>
      </c>
      <c r="F18" s="4"/>
      <c r="G18" s="18"/>
      <c r="H18" s="18"/>
      <c r="I18" s="16"/>
      <c r="J18" s="16"/>
    </row>
    <row r="19" spans="1:15" ht="33" x14ac:dyDescent="0.25">
      <c r="A19" s="8" t="s">
        <v>31</v>
      </c>
      <c r="B19" s="4" t="s">
        <v>55</v>
      </c>
      <c r="C19" s="12">
        <v>5</v>
      </c>
      <c r="D19" s="12">
        <f>E19-C19</f>
        <v>12</v>
      </c>
      <c r="E19" s="12">
        <v>17</v>
      </c>
      <c r="F19" s="4"/>
      <c r="G19" s="18"/>
      <c r="H19" s="16"/>
      <c r="I19" s="16"/>
      <c r="J19" s="16"/>
    </row>
    <row r="20" spans="1:15" ht="18.75" x14ac:dyDescent="0.25">
      <c r="A20" s="23">
        <v>4</v>
      </c>
      <c r="B20" s="28" t="s">
        <v>10</v>
      </c>
      <c r="C20" s="20">
        <f>SUM(C21:C25)</f>
        <v>3423</v>
      </c>
      <c r="D20" s="20">
        <f>SUM(D21:D25)</f>
        <v>571</v>
      </c>
      <c r="E20" s="20">
        <f>SUM(E21:E25)</f>
        <v>3994</v>
      </c>
      <c r="F20" s="20"/>
      <c r="G20" s="17"/>
      <c r="H20" s="25"/>
      <c r="I20" s="16"/>
      <c r="J20" s="16"/>
      <c r="O20" s="26"/>
    </row>
    <row r="21" spans="1:15" ht="18.75" x14ac:dyDescent="0.25">
      <c r="A21" s="24" t="s">
        <v>33</v>
      </c>
      <c r="B21" s="22" t="s">
        <v>11</v>
      </c>
      <c r="C21" s="21">
        <v>243</v>
      </c>
      <c r="D21" s="21">
        <f>E21-C21</f>
        <v>57</v>
      </c>
      <c r="E21" s="21">
        <v>300</v>
      </c>
      <c r="F21" s="22"/>
      <c r="G21" s="18"/>
      <c r="H21" s="25"/>
      <c r="I21" s="16"/>
      <c r="J21" s="16"/>
      <c r="O21" s="26"/>
    </row>
    <row r="22" spans="1:15" ht="18.75" x14ac:dyDescent="0.25">
      <c r="A22" s="24" t="s">
        <v>34</v>
      </c>
      <c r="B22" s="22" t="s">
        <v>58</v>
      </c>
      <c r="C22" s="31">
        <v>2885</v>
      </c>
      <c r="D22" s="21">
        <f t="shared" ref="D22:D25" si="4">E22-C22</f>
        <v>450</v>
      </c>
      <c r="E22" s="21">
        <f>2885+450</f>
        <v>3335</v>
      </c>
      <c r="F22" s="22"/>
      <c r="G22" s="18"/>
      <c r="H22" s="25"/>
      <c r="I22" s="16"/>
      <c r="J22" s="16"/>
      <c r="O22" s="26"/>
    </row>
    <row r="23" spans="1:15" ht="18.75" x14ac:dyDescent="0.25">
      <c r="A23" s="24" t="s">
        <v>35</v>
      </c>
      <c r="B23" s="22" t="s">
        <v>12</v>
      </c>
      <c r="C23" s="21">
        <v>75</v>
      </c>
      <c r="D23" s="21">
        <f t="shared" si="4"/>
        <v>15</v>
      </c>
      <c r="E23" s="21">
        <v>90</v>
      </c>
      <c r="F23" s="22"/>
      <c r="G23" s="18"/>
      <c r="H23" s="25"/>
      <c r="I23" s="16"/>
      <c r="J23" s="16"/>
      <c r="O23" s="26"/>
    </row>
    <row r="24" spans="1:15" ht="18.75" x14ac:dyDescent="0.25">
      <c r="A24" s="24" t="s">
        <v>36</v>
      </c>
      <c r="B24" s="22" t="s">
        <v>13</v>
      </c>
      <c r="C24" s="21">
        <v>123</v>
      </c>
      <c r="D24" s="21">
        <f t="shared" si="4"/>
        <v>21</v>
      </c>
      <c r="E24" s="21">
        <v>144</v>
      </c>
      <c r="F24" s="22"/>
      <c r="G24" s="18"/>
      <c r="H24" s="25"/>
      <c r="I24" s="16"/>
      <c r="J24" s="16"/>
      <c r="O24" s="16"/>
    </row>
    <row r="25" spans="1:15" ht="18.75" x14ac:dyDescent="0.25">
      <c r="A25" s="24" t="s">
        <v>57</v>
      </c>
      <c r="B25" s="22" t="s">
        <v>14</v>
      </c>
      <c r="C25" s="21">
        <v>97</v>
      </c>
      <c r="D25" s="21">
        <f t="shared" si="4"/>
        <v>28</v>
      </c>
      <c r="E25" s="21">
        <v>125</v>
      </c>
      <c r="F25" s="22"/>
      <c r="G25" s="18"/>
      <c r="H25" s="25"/>
      <c r="I25" s="16"/>
      <c r="J25" s="16"/>
    </row>
    <row r="26" spans="1:15" ht="19.5" customHeight="1" x14ac:dyDescent="0.25">
      <c r="A26" s="32">
        <v>5</v>
      </c>
      <c r="B26" s="28" t="s">
        <v>15</v>
      </c>
      <c r="C26" s="20">
        <f>C27+C28</f>
        <v>22</v>
      </c>
      <c r="D26" s="20">
        <f t="shared" ref="D26:E26" si="5">D27+D28</f>
        <v>1</v>
      </c>
      <c r="E26" s="20">
        <f t="shared" si="5"/>
        <v>23</v>
      </c>
      <c r="F26" s="20"/>
      <c r="G26" s="17"/>
      <c r="H26" s="16"/>
      <c r="I26" s="16"/>
      <c r="J26" s="16"/>
    </row>
    <row r="27" spans="1:15" x14ac:dyDescent="0.25">
      <c r="A27" s="8" t="s">
        <v>37</v>
      </c>
      <c r="B27" s="4" t="s">
        <v>16</v>
      </c>
      <c r="C27" s="12">
        <v>0</v>
      </c>
      <c r="D27" s="21">
        <v>0</v>
      </c>
      <c r="E27" s="12">
        <f>C27+D27</f>
        <v>0</v>
      </c>
      <c r="F27" s="4"/>
    </row>
    <row r="28" spans="1:15" x14ac:dyDescent="0.25">
      <c r="A28" s="8" t="s">
        <v>38</v>
      </c>
      <c r="B28" s="4" t="s">
        <v>17</v>
      </c>
      <c r="C28" s="12">
        <v>22</v>
      </c>
      <c r="D28" s="21">
        <f>E28-C28</f>
        <v>1</v>
      </c>
      <c r="E28" s="12">
        <v>23</v>
      </c>
      <c r="F28" s="4"/>
      <c r="G28" s="13"/>
    </row>
    <row r="29" spans="1:15" s="9" customFormat="1" ht="18" customHeight="1" x14ac:dyDescent="0.25">
      <c r="A29" s="23">
        <v>6</v>
      </c>
      <c r="B29" s="28" t="s">
        <v>39</v>
      </c>
      <c r="C29" s="20">
        <f>SUM(C30:C35)</f>
        <v>126</v>
      </c>
      <c r="D29" s="20">
        <f>SUM(D30:D35)</f>
        <v>37</v>
      </c>
      <c r="E29" s="20">
        <f>SUM(E30:E35)</f>
        <v>163</v>
      </c>
      <c r="F29" s="28"/>
      <c r="G29" s="14"/>
    </row>
    <row r="30" spans="1:15" ht="19.5" customHeight="1" x14ac:dyDescent="0.25">
      <c r="A30" s="24" t="s">
        <v>24</v>
      </c>
      <c r="B30" s="22" t="s">
        <v>18</v>
      </c>
      <c r="C30" s="21">
        <v>80</v>
      </c>
      <c r="D30" s="21">
        <f>E30-C30</f>
        <v>20</v>
      </c>
      <c r="E30" s="21">
        <v>100</v>
      </c>
      <c r="F30" s="22"/>
    </row>
    <row r="31" spans="1:15" ht="19.5" customHeight="1" x14ac:dyDescent="0.25">
      <c r="A31" s="24" t="s">
        <v>25</v>
      </c>
      <c r="B31" s="22" t="s">
        <v>19</v>
      </c>
      <c r="C31" s="21">
        <v>28</v>
      </c>
      <c r="D31" s="21">
        <f t="shared" ref="D31:D35" si="6">E31-C31</f>
        <v>10</v>
      </c>
      <c r="E31" s="21">
        <v>38</v>
      </c>
      <c r="F31" s="22"/>
    </row>
    <row r="32" spans="1:15" ht="17.25" customHeight="1" x14ac:dyDescent="0.25">
      <c r="A32" s="24" t="s">
        <v>26</v>
      </c>
      <c r="B32" s="22" t="s">
        <v>20</v>
      </c>
      <c r="C32" s="21">
        <v>15</v>
      </c>
      <c r="D32" s="21">
        <f t="shared" si="6"/>
        <v>4</v>
      </c>
      <c r="E32" s="21">
        <v>19</v>
      </c>
      <c r="F32" s="22"/>
    </row>
    <row r="33" spans="1:10" x14ac:dyDescent="0.25">
      <c r="A33" s="24" t="s">
        <v>47</v>
      </c>
      <c r="B33" s="22" t="s">
        <v>46</v>
      </c>
      <c r="C33" s="22">
        <v>0</v>
      </c>
      <c r="D33" s="21">
        <f t="shared" si="6"/>
        <v>2</v>
      </c>
      <c r="E33" s="21">
        <v>2</v>
      </c>
      <c r="F33" s="22"/>
    </row>
    <row r="34" spans="1:10" ht="33" x14ac:dyDescent="0.25">
      <c r="A34" s="24" t="s">
        <v>48</v>
      </c>
      <c r="B34" s="22" t="s">
        <v>42</v>
      </c>
      <c r="C34" s="22">
        <v>0</v>
      </c>
      <c r="D34" s="21">
        <f t="shared" si="6"/>
        <v>0</v>
      </c>
      <c r="E34" s="21">
        <v>0</v>
      </c>
      <c r="F34" s="22"/>
      <c r="G34" s="18"/>
      <c r="H34" s="16"/>
      <c r="I34" s="16"/>
      <c r="J34" s="16"/>
    </row>
    <row r="35" spans="1:10" ht="18.75" customHeight="1" x14ac:dyDescent="0.25">
      <c r="A35" s="29" t="s">
        <v>49</v>
      </c>
      <c r="B35" s="22" t="s">
        <v>50</v>
      </c>
      <c r="C35" s="22">
        <v>3</v>
      </c>
      <c r="D35" s="21">
        <f t="shared" si="6"/>
        <v>1</v>
      </c>
      <c r="E35" s="21">
        <v>4</v>
      </c>
      <c r="F35" s="22"/>
    </row>
    <row r="36" spans="1:10" x14ac:dyDescent="0.25">
      <c r="C36" s="13"/>
    </row>
  </sheetData>
  <mergeCells count="6">
    <mergeCell ref="A2:F2"/>
    <mergeCell ref="A3:F3"/>
    <mergeCell ref="C5:E5"/>
    <mergeCell ref="B5:B6"/>
    <mergeCell ref="A5:A6"/>
    <mergeCell ref="F5:F6"/>
  </mergeCells>
  <phoneticPr fontId="1" type="noConversion"/>
  <pageMargins left="0.5" right="0.45" top="0.5" bottom="0.25" header="0.05" footer="0.0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2026-03-19T09:25:20Z</cp:lastPrinted>
  <dcterms:created xsi:type="dcterms:W3CDTF">2025-08-19T03:18:08Z</dcterms:created>
  <dcterms:modified xsi:type="dcterms:W3CDTF">2026-04-17T03:22:19Z</dcterms:modified>
</cp:coreProperties>
</file>